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9" activeTab="9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9" i="31" l="1"/>
  <c r="B17" i="31"/>
  <c r="B15" i="31"/>
  <c r="C10" i="9"/>
  <c r="C12" i="9"/>
  <c r="C5" i="9"/>
  <c r="C4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B39" i="31" s="1"/>
  <c r="AA6" i="31"/>
  <c r="AA7" i="31" s="1"/>
  <c r="U6" i="31"/>
  <c r="U7" i="31" s="1"/>
  <c r="O6" i="31"/>
  <c r="O7" i="31" s="1"/>
  <c r="I6" i="31"/>
  <c r="C6" i="31"/>
  <c r="C7" i="31" s="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AE7" i="31" l="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<sst xmlns="http://schemas.openxmlformats.org/spreadsheetml/2006/main" count="6813" uniqueCount="5756">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</sst>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5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0" t="s">
        <v>265</v>
      </c>
      <c r="F56" s="221"/>
      <c r="G56" s="221"/>
      <c r="H56" s="221"/>
      <c r="I56" s="222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abSelected="1" zoomScale="70" zoomScaleNormal="70" workbookViewId="0">
      <pane ySplit="1" topLeftCell="A2" activePane="bottomLeft" state="frozen"/>
      <selection pane="bottomLeft" activeCell="G39" sqref="G3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5730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/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/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5723</v>
      </c>
      <c r="C25" s="215" t="s">
        <v>5724</v>
      </c>
      <c r="D25" s="215" t="s">
        <v>5725</v>
      </c>
      <c r="E25" s="215" t="s">
        <v>5726</v>
      </c>
      <c r="F25" s="215" t="s">
        <v>5720</v>
      </c>
      <c r="G25" s="215" t="s">
        <v>5721</v>
      </c>
      <c r="H25" s="215" t="s">
        <v>5722</v>
      </c>
      <c r="I25" s="215" t="s">
        <v>5723</v>
      </c>
      <c r="J25" s="215" t="s">
        <v>5724</v>
      </c>
      <c r="K25" s="215" t="s">
        <v>5725</v>
      </c>
      <c r="L25" s="215" t="s">
        <v>5726</v>
      </c>
      <c r="M25" s="215" t="s">
        <v>5720</v>
      </c>
      <c r="N25" s="215" t="s">
        <v>5721</v>
      </c>
      <c r="O25" s="215" t="s">
        <v>5722</v>
      </c>
      <c r="P25" s="215" t="s">
        <v>5723</v>
      </c>
      <c r="Q25" s="215" t="s">
        <v>5724</v>
      </c>
      <c r="R25" s="215" t="s">
        <v>5725</v>
      </c>
      <c r="S25" s="215" t="s">
        <v>5726</v>
      </c>
      <c r="T25" s="215" t="s">
        <v>5720</v>
      </c>
      <c r="U25" s="215" t="s">
        <v>5721</v>
      </c>
      <c r="V25" s="215" t="s">
        <v>5722</v>
      </c>
      <c r="W25" s="215" t="s">
        <v>5723</v>
      </c>
      <c r="X25" s="215" t="s">
        <v>5724</v>
      </c>
      <c r="Y25" s="215" t="s">
        <v>5725</v>
      </c>
      <c r="Z25" s="215" t="s">
        <v>5726</v>
      </c>
      <c r="AA25" s="215" t="s">
        <v>5720</v>
      </c>
      <c r="AB25" s="215" t="s">
        <v>5721</v>
      </c>
      <c r="AC25" s="215" t="s">
        <v>5722</v>
      </c>
      <c r="AD25" s="215" t="s">
        <v>5723</v>
      </c>
      <c r="AE25" s="215" t="s">
        <v>5724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5755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720000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720000</v>
      </c>
      <c r="C35" s="15">
        <f>B35*0.1</f>
        <v>72000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345000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-375000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E38" s="1">
        <v>11</v>
      </c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158000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345000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878000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5753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720000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720000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345000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345000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69000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-1250760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5749</v>
      </c>
      <c r="D6" s="223"/>
      <c r="E6" s="224"/>
      <c r="F6" s="9" t="s">
        <v>5740</v>
      </c>
      <c r="G6" s="9" t="s">
        <v>5752</v>
      </c>
      <c r="H6" s="9" t="s">
        <v>5743</v>
      </c>
      <c r="I6" s="9" t="s">
        <v>5747</v>
      </c>
      <c r="J6" s="9" t="s">
        <v>5741</v>
      </c>
      <c r="K6" s="9" t="s">
        <v>5751</v>
      </c>
      <c r="L6" s="9" t="s">
        <v>5750</v>
      </c>
      <c r="M6" s="9" t="s">
        <v>5742</v>
      </c>
    </row>
    <row r="7" spans="3:13">
      <c r="C7" s="1">
        <v>1</v>
      </c>
      <c r="D7" s="9"/>
      <c r="E7" s="151" t="s">
        <v>5745</v>
      </c>
      <c r="F7" s="151">
        <v>500</v>
      </c>
      <c r="G7" s="151">
        <v>800</v>
      </c>
      <c r="H7" s="9" t="s">
        <v>5748</v>
      </c>
      <c r="I7" s="9">
        <v>110</v>
      </c>
      <c r="J7" s="219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5744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5746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1" t="s">
        <v>129</v>
      </c>
      <c r="I1" s="231"/>
      <c r="J1" s="231"/>
      <c r="K1" s="231"/>
      <c r="L1" s="231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5" t="s">
        <v>125</v>
      </c>
      <c r="I2" s="226"/>
      <c r="J2" s="226"/>
      <c r="K2" s="226"/>
      <c r="L2" s="227"/>
    </row>
    <row r="3" spans="2:12">
      <c r="B3" s="228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5"/>
      <c r="I3" s="226"/>
      <c r="J3" s="226"/>
      <c r="K3" s="226"/>
      <c r="L3" s="227"/>
    </row>
    <row r="4" spans="2:12">
      <c r="B4" s="229"/>
      <c r="C4" s="24" t="s">
        <v>122</v>
      </c>
      <c r="D4" s="24"/>
      <c r="E4" s="24"/>
      <c r="F4" s="24"/>
      <c r="G4" s="24" t="s">
        <v>121</v>
      </c>
      <c r="H4" s="225"/>
      <c r="I4" s="226"/>
      <c r="J4" s="226"/>
      <c r="K4" s="226"/>
      <c r="L4" s="227"/>
    </row>
    <row r="5" spans="2:12">
      <c r="B5" s="230"/>
      <c r="C5" s="24"/>
      <c r="D5" s="24"/>
      <c r="E5" s="24" t="s">
        <v>120</v>
      </c>
      <c r="F5" s="24"/>
      <c r="G5" s="24">
        <v>707266</v>
      </c>
      <c r="H5" s="225"/>
      <c r="I5" s="226"/>
      <c r="J5" s="226"/>
      <c r="K5" s="226"/>
      <c r="L5" s="227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5"/>
      <c r="I6" s="226"/>
      <c r="J6" s="226"/>
      <c r="K6" s="226"/>
      <c r="L6" s="227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5"/>
      <c r="I7" s="226"/>
      <c r="J7" s="226"/>
      <c r="K7" s="226"/>
      <c r="L7" s="227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5"/>
      <c r="I8" s="226"/>
      <c r="J8" s="226"/>
      <c r="K8" s="226"/>
      <c r="L8" s="227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5"/>
      <c r="I9" s="226"/>
      <c r="J9" s="226"/>
      <c r="K9" s="226"/>
      <c r="L9" s="227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5"/>
      <c r="I10" s="226"/>
      <c r="J10" s="226"/>
      <c r="K10" s="226"/>
      <c r="L10" s="227"/>
    </row>
    <row r="11" spans="2:12">
      <c r="B11" s="24"/>
      <c r="C11" s="24"/>
      <c r="D11" s="24"/>
      <c r="E11" s="24"/>
      <c r="F11" s="24"/>
      <c r="G11" s="24"/>
      <c r="H11" s="225"/>
      <c r="I11" s="226"/>
      <c r="J11" s="226"/>
      <c r="K11" s="226"/>
      <c r="L11" s="227"/>
    </row>
    <row r="12" spans="2:12">
      <c r="B12" s="24"/>
      <c r="C12" s="24"/>
      <c r="D12" s="24"/>
      <c r="E12" s="24"/>
      <c r="F12" s="24"/>
      <c r="G12" s="24"/>
      <c r="H12" s="225"/>
      <c r="I12" s="226"/>
      <c r="J12" s="226"/>
      <c r="K12" s="226"/>
      <c r="L12" s="227"/>
    </row>
    <row r="13" spans="2:12">
      <c r="B13" s="24"/>
      <c r="C13" s="24"/>
      <c r="D13" s="24"/>
      <c r="E13" s="24"/>
      <c r="F13" s="24"/>
      <c r="G13" s="24"/>
      <c r="H13" s="225"/>
      <c r="I13" s="226"/>
      <c r="J13" s="226"/>
      <c r="K13" s="226"/>
      <c r="L13" s="227"/>
    </row>
    <row r="14" spans="2:12">
      <c r="B14" s="24"/>
      <c r="C14" s="24"/>
      <c r="D14" s="24"/>
      <c r="E14" s="24"/>
      <c r="F14" s="24"/>
      <c r="G14" s="24"/>
      <c r="H14" s="225"/>
      <c r="I14" s="226"/>
      <c r="J14" s="226"/>
      <c r="K14" s="226"/>
      <c r="L14" s="227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C12" sqref="C12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3</v>
      </c>
      <c r="D3" s="130">
        <f>A3*C3</f>
        <v>90000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f>2+2</f>
        <v>4</v>
      </c>
      <c r="D4" s="82">
        <f t="shared" ref="D4:D13" si="0">A4*C4</f>
        <v>40000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f>6+5</f>
        <v>11</v>
      </c>
      <c r="D5" s="83">
        <f t="shared" si="0"/>
        <v>55000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2</v>
      </c>
      <c r="D6" s="124">
        <f t="shared" si="0"/>
        <v>60000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f>6+2+6</f>
        <v>14</v>
      </c>
      <c r="D10" s="128">
        <f t="shared" si="0"/>
        <v>28000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9</v>
      </c>
      <c r="D12" s="125">
        <f t="shared" si="0"/>
        <v>360000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643000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707300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720000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792000.00000000012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403000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3</v>
      </c>
      <c r="I44" s="130">
        <f>F44*H44</f>
        <v>90000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4</v>
      </c>
      <c r="I45" s="82">
        <f t="shared" ref="I45:I52" si="4">F45*H45</f>
        <v>5158</v>
      </c>
    </row>
    <row r="46" spans="1:14">
      <c r="F46" s="83">
        <f>B43</f>
        <v>1141.25</v>
      </c>
      <c r="G46" s="83" t="s">
        <v>348</v>
      </c>
      <c r="H46" s="133">
        <f>C5</f>
        <v>11</v>
      </c>
      <c r="I46" s="83">
        <f t="shared" si="4"/>
        <v>12553.75</v>
      </c>
    </row>
    <row r="47" spans="1:14">
      <c r="F47" s="124">
        <v>30000</v>
      </c>
      <c r="G47" s="124" t="s">
        <v>353</v>
      </c>
      <c r="H47" s="133">
        <f>C6</f>
        <v>2</v>
      </c>
      <c r="I47" s="124">
        <f t="shared" si="4"/>
        <v>60000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14</v>
      </c>
      <c r="I49" s="128">
        <f t="shared" si="4"/>
        <v>28000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9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205711.75</v>
      </c>
    </row>
    <row r="55" spans="6:9">
      <c r="F55" s="1"/>
      <c r="G55" s="119" t="s">
        <v>360</v>
      </c>
      <c r="H55" s="129" t="s">
        <v>357</v>
      </c>
      <c r="I55" s="129">
        <f>I54*1.1</f>
        <v>226282.92500000002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G13" sqref="G13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99" t="s">
        <v>5671</v>
      </c>
      <c r="AB26" s="199" t="s">
        <v>5671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5754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5738</v>
      </c>
      <c r="Q68" s="1" t="s">
        <v>5739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2023-04-03T09:26:23Z</dcterms:modified>
</cp:coreProperties>
</file>